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/>
  </bookViews>
  <sheets>
    <sheet name="Member of Assembly - 140th" sheetId="2" r:id="rId1"/>
    <sheet name="Member of Assembly - 146th" sheetId="3" r:id="rId2"/>
  </sheets>
  <definedNames>
    <definedName name="_xlnm.Print_Titles" localSheetId="0">'Member of Assembly - 140th'!$1:$2</definedName>
    <definedName name="_xlnm.Print_Titles" localSheetId="1">'Member of Assembly - 146th'!$1:$2</definedName>
  </definedNames>
  <calcPr calcId="14562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7" i="3" s="1"/>
  <c r="D43" i="3"/>
  <c r="D44" i="3"/>
  <c r="D45" i="3"/>
  <c r="D46" i="3"/>
  <c r="D5" i="3"/>
  <c r="E47" i="3"/>
  <c r="C47" i="3" l="1"/>
  <c r="C53" i="3" s="1"/>
  <c r="B47" i="3"/>
  <c r="E53" i="3" l="1"/>
  <c r="D53" i="3"/>
  <c r="B53" i="3"/>
  <c r="C84" i="2"/>
  <c r="C91" i="2" s="1"/>
  <c r="D84" i="2"/>
  <c r="D91" i="2" s="1"/>
  <c r="B84" i="2"/>
  <c r="B91" i="2" s="1"/>
  <c r="C45" i="2"/>
  <c r="C51" i="2" s="1"/>
  <c r="D45" i="2"/>
  <c r="D51" i="2" s="1"/>
  <c r="B45" i="2"/>
  <c r="B51" i="2" s="1"/>
  <c r="C40" i="2"/>
  <c r="C50" i="2" s="1"/>
  <c r="D40" i="2"/>
  <c r="B40" i="2"/>
  <c r="B50" i="2" s="1"/>
  <c r="C35" i="2"/>
  <c r="C49" i="2" s="1"/>
  <c r="D35" i="2"/>
  <c r="B35" i="2"/>
  <c r="B49" i="2" s="1"/>
  <c r="C29" i="2"/>
  <c r="C48" i="2" s="1"/>
  <c r="D29" i="2"/>
  <c r="B29" i="2"/>
  <c r="B48" i="2" s="1"/>
  <c r="C18" i="2"/>
  <c r="D18" i="2"/>
  <c r="D22" i="2" s="1"/>
  <c r="B18" i="2"/>
  <c r="B22" i="2" s="1"/>
  <c r="C7" i="2"/>
  <c r="C21" i="2" s="1"/>
  <c r="D7" i="2"/>
  <c r="D21" i="2" s="1"/>
  <c r="B7" i="2"/>
  <c r="B21" i="2" s="1"/>
  <c r="E10" i="2"/>
  <c r="E11" i="2"/>
  <c r="E12" i="2"/>
  <c r="E13" i="2"/>
  <c r="E14" i="2"/>
  <c r="E15" i="2"/>
  <c r="E16" i="2"/>
  <c r="E17" i="2"/>
  <c r="E27" i="2"/>
  <c r="E28" i="2"/>
  <c r="E32" i="2"/>
  <c r="E33" i="2"/>
  <c r="E34" i="2"/>
  <c r="E38" i="2"/>
  <c r="E39" i="2"/>
  <c r="E43" i="2"/>
  <c r="E4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 l="1"/>
  <c r="E91" i="2" s="1"/>
  <c r="E35" i="2"/>
  <c r="E49" i="2" s="1"/>
  <c r="B52" i="2"/>
  <c r="B90" i="2" s="1"/>
  <c r="C52" i="2"/>
  <c r="C90" i="2" s="1"/>
  <c r="E45" i="2"/>
  <c r="E51" i="2" s="1"/>
  <c r="E40" i="2"/>
  <c r="E50" i="2" s="1"/>
  <c r="D50" i="2"/>
  <c r="E18" i="2"/>
  <c r="E22" i="2" s="1"/>
  <c r="E29" i="2"/>
  <c r="E48" i="2" s="1"/>
  <c r="D48" i="2"/>
  <c r="D49" i="2"/>
  <c r="D23" i="2"/>
  <c r="D89" i="2" s="1"/>
  <c r="B23" i="2"/>
  <c r="B89" i="2" s="1"/>
  <c r="C22" i="2"/>
  <c r="E7" i="2"/>
  <c r="E21" i="2" s="1"/>
  <c r="E6" i="2"/>
  <c r="B93" i="2" l="1"/>
  <c r="D93" i="2"/>
  <c r="C23" i="2"/>
  <c r="C89" i="2" s="1"/>
  <c r="C93" i="2" s="1"/>
  <c r="E52" i="2"/>
  <c r="E90" i="2" s="1"/>
  <c r="D52" i="2"/>
  <c r="D90" i="2" s="1"/>
  <c r="E23" i="2"/>
  <c r="E89" i="2" s="1"/>
  <c r="E93" i="2" s="1"/>
</calcChain>
</file>

<file path=xl/sharedStrings.xml><?xml version="1.0" encoding="utf-8"?>
<sst xmlns="http://schemas.openxmlformats.org/spreadsheetml/2006/main" count="141" uniqueCount="127">
  <si>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</si>
  <si>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</si>
  <si>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</si>
  <si>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</si>
  <si>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</si>
  <si>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</si>
  <si>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</si>
  <si>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</si>
  <si>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</si>
  <si>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</si>
  <si>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</si>
  <si>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</si>
  <si>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</si>
  <si>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</si>
  <si>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</si>
  <si>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</si>
  <si>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</si>
  <si>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</si>
  <si>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</si>
  <si>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</si>
  <si>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</si>
  <si>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</si>
  <si>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</si>
  <si>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</si>
  <si>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</si>
  <si>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</si>
  <si>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</si>
  <si>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</si>
  <si>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</si>
  <si>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</si>
  <si>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</si>
  <si>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</si>
  <si>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</si>
  <si>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</si>
  <si>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</si>
  <si>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</si>
  <si>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</si>
  <si>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</si>
  <si>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</si>
  <si>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</si>
  <si>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</si>
  <si>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</si>
  <si>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</si>
  <si>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</si>
  <si>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</si>
  <si>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</si>
  <si>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</si>
  <si>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</si>
  <si>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</si>
  <si>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</si>
  <si>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</si>
  <si>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</si>
  <si>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</si>
  <si>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</si>
  <si>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</si>
  <si>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</si>
  <si>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</si>
  <si>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</si>
  <si>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</si>
  <si>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TTON 1 (15, 16)</t>
  </si>
  <si>
    <t>TTON 2 (3,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</si>
  <si>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</si>
  <si>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</si>
  <si>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</si>
  <si>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</si>
  <si>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</si>
  <si>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</si>
  <si>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</si>
  <si>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</si>
  <si>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</si>
  <si>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</si>
  <si>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</si>
  <si>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</si>
  <si>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</si>
  <si>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</si>
  <si>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</si>
  <si>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</si>
  <si>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</si>
  <si>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</si>
  <si>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 (47, 48, 50)</t>
  </si>
  <si>
    <t>TTON 46 (53, 56)</t>
  </si>
  <si>
    <t>TTON 52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</si>
  <si>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</si>
  <si>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</si>
  <si>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</si>
  <si>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</si>
  <si>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</si>
  <si>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</si>
  <si>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Total</t>
  </si>
  <si>
    <t>Blank, Void, &amp; Scattering</t>
  </si>
  <si>
    <t>City of Buffalo</t>
  </si>
  <si>
    <t>Delaware</t>
  </si>
  <si>
    <t>Delaware Total</t>
  </si>
  <si>
    <t>North</t>
  </si>
  <si>
    <t>North Total</t>
  </si>
  <si>
    <t xml:space="preserve">North </t>
  </si>
  <si>
    <t>City of Buffalo Recapitulation</t>
  </si>
  <si>
    <t>City of Buffalo Total</t>
  </si>
  <si>
    <t>Second Ward</t>
  </si>
  <si>
    <t>First Ward Total</t>
  </si>
  <si>
    <t>Second Ward Total</t>
  </si>
  <si>
    <t>Third Ward</t>
  </si>
  <si>
    <t>Fourth Ward Total</t>
  </si>
  <si>
    <t>First Ward</t>
  </si>
  <si>
    <t>Fourth Ward</t>
  </si>
  <si>
    <t>City of Tonawanda</t>
  </si>
  <si>
    <t>Thirds Ward Total</t>
  </si>
  <si>
    <t>City of Tonawanda Total</t>
  </si>
  <si>
    <t>City of Tonawanda Recapitulation</t>
  </si>
  <si>
    <t>Amherst</t>
  </si>
  <si>
    <t>Amherst Total</t>
  </si>
  <si>
    <t>Tonawanda</t>
  </si>
  <si>
    <t>Tonawanda Total</t>
  </si>
  <si>
    <t>Office Total</t>
  </si>
  <si>
    <t>Recapitulation</t>
  </si>
  <si>
    <t>Del 1 (Nor 4)</t>
  </si>
  <si>
    <t>Member of Assembly                                     146th District                                2 Year Term                           Vote For One</t>
  </si>
  <si>
    <t xml:space="preserve">Member of Assembly - 146th District </t>
  </si>
  <si>
    <t>Erie County Total</t>
  </si>
  <si>
    <t>Dorothy Sobczyk                                                      Green</t>
  </si>
  <si>
    <t>1D</t>
  </si>
  <si>
    <t>Anthony Baney                                                  Green</t>
  </si>
  <si>
    <t>Danielle M Rotolo                                                         Green</t>
  </si>
  <si>
    <t>2D</t>
  </si>
  <si>
    <t>Member of Assembly                             140th District                                                                 2 Year Term                           Vote For One</t>
  </si>
  <si>
    <t>Member of Assembly - 140th District</t>
  </si>
  <si>
    <t>Steven G Meyer                                             (Write-In)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</si>
</sst>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46">
    <xf numFmtId="0" fontId="0" fillId="0" borderId="0" xfId="0"/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/>
    </xf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/>
    <xf numFmtId="0" fontId="21" fillId="0" borderId="0" xfId="0" applyFont="1" applyBorder="1" applyAlignment="1">
      <alignment horizontal="center" wrapText="1"/>
    </xf>
    <xf numFmtId="0" fontId="21" fillId="33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24" fillId="0" borderId="0" xfId="41" applyFont="1" applyFill="1" applyBorder="1" applyAlignment="1">
      <alignment horizontal="center"/>
    </xf>
    <xf numFmtId="0" fontId="24" fillId="0" borderId="0" xfId="41" applyFont="1" applyFill="1" applyBorder="1" applyAlignment="1">
      <alignment horizontal="left"/>
    </xf>
    <xf numFmtId="0" fontId="24" fillId="0" borderId="10" xfId="4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41" applyFont="1" applyFill="1" applyBorder="1" applyAlignment="1"/>
    <xf numFmtId="0" fontId="23" fillId="0" borderId="14" xfId="41" applyFont="1" applyFill="1" applyBorder="1" applyAlignment="1"/>
    <xf numFmtId="0" fontId="23" fillId="0" borderId="15" xfId="41" applyFont="1" applyFill="1" applyBorder="1" applyAlignment="1"/>
    <xf numFmtId="0" fontId="24" fillId="0" borderId="15" xfId="41" applyFont="1" applyFill="1" applyBorder="1" applyAlignment="1"/>
    <xf numFmtId="0" fontId="23" fillId="0" borderId="16" xfId="41" applyFont="1" applyFill="1" applyBorder="1" applyAlignment="1"/>
    <xf numFmtId="0" fontId="24" fillId="0" borderId="16" xfId="41" applyFont="1" applyFill="1" applyBorder="1" applyAlignment="1"/>
    <xf numFmtId="0" fontId="20" fillId="0" borderId="15" xfId="43" applyFont="1" applyBorder="1" applyAlignment="1">
      <alignment horizontal="left"/>
    </xf>
    <xf numFmtId="0" fontId="23" fillId="0" borderId="12" xfId="41" applyFont="1" applyFill="1" applyBorder="1" applyAlignment="1"/>
    <xf numFmtId="0" fontId="24" fillId="0" borderId="15" xfId="41" applyFont="1" applyFill="1" applyBorder="1" applyAlignment="1">
      <alignment horizontal="left"/>
    </xf>
    <xf numFmtId="0" fontId="23" fillId="0" borderId="17" xfId="41" applyFont="1" applyFill="1" applyBorder="1" applyAlignment="1"/>
    <xf numFmtId="0" fontId="24" fillId="0" borderId="17" xfId="41" applyFont="1" applyFill="1" applyBorder="1" applyAlignment="1"/>
    <xf numFmtId="0" fontId="22" fillId="0" borderId="18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3" fillId="0" borderId="19" xfId="41" applyFont="1" applyFill="1" applyBorder="1" applyAlignment="1"/>
    <xf numFmtId="0" fontId="24" fillId="0" borderId="20" xfId="41" applyFont="1" applyFill="1" applyBorder="1" applyAlignment="1"/>
    <xf numFmtId="0" fontId="21" fillId="0" borderId="18" xfId="0" applyFont="1" applyBorder="1" applyAlignment="1">
      <alignment horizontal="center"/>
    </xf>
    <xf numFmtId="0" fontId="24" fillId="0" borderId="21" xfId="42" applyFont="1" applyFill="1" applyBorder="1" applyAlignment="1">
      <alignment wrapText="1"/>
    </xf>
    <xf numFmtId="0" fontId="23" fillId="0" borderId="19" xfId="42" applyFont="1" applyFill="1" applyBorder="1" applyAlignment="1">
      <alignment wrapText="1"/>
    </xf>
    <xf numFmtId="0" fontId="24" fillId="0" borderId="20" xfId="42" applyFont="1" applyFill="1" applyBorder="1" applyAlignment="1">
      <alignment wrapText="1"/>
    </xf>
    <xf numFmtId="0" fontId="22" fillId="0" borderId="1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3" fillId="0" borderId="0" xfId="42" applyFont="1" applyFill="1" applyBorder="1" applyAlignment="1">
      <alignment wrapText="1"/>
    </xf>
    <xf numFmtId="0" fontId="24" fillId="0" borderId="0" xfId="41" applyFont="1" applyFill="1" applyBorder="1" applyAlignment="1">
      <alignment horizontal="center"/>
    </xf>
    <xf numFmtId="0" fontId="20" fillId="0" borderId="0" xfId="43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2"/>
  <sheetViews>
    <sheetView showGridLines="0" tabSelected="1" zoomScaleNormal="100" workbookViewId="0">
      <pane ySplit="2" topLeftCell="A3" activePane="bottomLeft" state="frozen"/>
      <selection activeCell="G46" sqref="G46"/>
      <selection pane="bottomLeft"/>
    </sheetView>
  </sheetViews>
  <sheetFormatPr defaultRowHeight="12" x14ac:dyDescent="0.2"/>
  <cols>
    <col min="1" max="1" width="21.7109375" style="9" bestFit="1" customWidth="1"/>
    <col min="2" max="5" width="9.140625" style="20"/>
    <col min="6" max="16384" width="9.140625" style="9"/>
  </cols>
  <sheetData>
    <row r="1" spans="1:5" ht="120.75" customHeight="1" x14ac:dyDescent="0.2">
      <c r="A1" s="1" t="s">
        <v>124</v>
      </c>
      <c r="B1" s="2" t="s">
        <v>121</v>
      </c>
      <c r="C1" s="2" t="s">
        <v>122</v>
      </c>
      <c r="D1" s="3" t="s">
        <v>89</v>
      </c>
      <c r="E1" s="3" t="s">
        <v>88</v>
      </c>
    </row>
    <row r="2" spans="1:5" x14ac:dyDescent="0.2">
      <c r="A2" s="4">
        <v>2016</v>
      </c>
      <c r="B2" s="7" t="s">
        <v>120</v>
      </c>
      <c r="C2" s="7" t="s">
        <v>123</v>
      </c>
      <c r="D2" s="14"/>
      <c r="E2" s="14"/>
    </row>
    <row r="3" spans="1:5" x14ac:dyDescent="0.2">
      <c r="A3" s="4"/>
      <c r="B3" s="7"/>
      <c r="C3" s="7"/>
      <c r="D3" s="14"/>
      <c r="E3" s="14"/>
    </row>
    <row r="4" spans="1:5" x14ac:dyDescent="0.2">
      <c r="A4" s="8" t="s">
        <v>90</v>
      </c>
      <c r="B4" s="5"/>
      <c r="C4" s="5"/>
      <c r="D4" s="15"/>
      <c r="E4" s="15"/>
    </row>
    <row r="5" spans="1:5" x14ac:dyDescent="0.2">
      <c r="A5" s="4" t="s">
        <v>91</v>
      </c>
      <c r="B5" s="5"/>
      <c r="C5" s="5"/>
      <c r="D5" s="15"/>
      <c r="E5" s="15"/>
    </row>
    <row r="6" spans="1:5" x14ac:dyDescent="0.2">
      <c r="A6" s="22" t="s">
        <v>115</v>
      </c>
      <c r="B6" s="16">
        <v>0</v>
      </c>
      <c r="C6" s="17">
        <v>0</v>
      </c>
      <c r="D6" s="17">
        <v>0</v>
      </c>
      <c r="E6" s="17">
        <f>B6+C6+D6</f>
        <v>0</v>
      </c>
    </row>
    <row r="7" spans="1:5" x14ac:dyDescent="0.2">
      <c r="A7" s="37" t="s">
        <v>92</v>
      </c>
      <c r="B7" s="18">
        <f>SUM(B6:B6)</f>
        <v>0</v>
      </c>
      <c r="C7" s="19">
        <f>SUM(C6:C6)</f>
        <v>0</v>
      </c>
      <c r="D7" s="19">
        <f>SUM(D6:D6)</f>
        <v>0</v>
      </c>
      <c r="E7" s="19">
        <f t="shared" ref="E7" si="0">B7+C7+D7</f>
        <v>0</v>
      </c>
    </row>
    <row r="8" spans="1:5" x14ac:dyDescent="0.2">
      <c r="A8" s="38"/>
      <c r="B8" s="15"/>
      <c r="C8" s="15"/>
      <c r="D8" s="15"/>
      <c r="E8" s="15"/>
    </row>
    <row r="9" spans="1:5" s="10" customFormat="1" x14ac:dyDescent="0.2">
      <c r="A9" s="39" t="s">
        <v>93</v>
      </c>
      <c r="B9" s="14"/>
      <c r="C9" s="14"/>
      <c r="D9" s="14"/>
      <c r="E9" s="14"/>
    </row>
    <row r="10" spans="1:5" x14ac:dyDescent="0.2">
      <c r="A10" s="25" t="s">
        <v>0</v>
      </c>
      <c r="B10" s="17">
        <v>0</v>
      </c>
      <c r="C10" s="17">
        <v>0</v>
      </c>
      <c r="D10" s="17">
        <v>0</v>
      </c>
      <c r="E10" s="17">
        <f t="shared" ref="E10:E18" si="1">B10+C10+D10</f>
        <v>0</v>
      </c>
    </row>
    <row r="11" spans="1:5" x14ac:dyDescent="0.2">
      <c r="A11" s="25" t="s">
        <v>1</v>
      </c>
      <c r="B11" s="17">
        <v>0</v>
      </c>
      <c r="C11" s="17">
        <v>0</v>
      </c>
      <c r="D11" s="17">
        <v>0</v>
      </c>
      <c r="E11" s="17">
        <f t="shared" si="1"/>
        <v>0</v>
      </c>
    </row>
    <row r="12" spans="1:5" x14ac:dyDescent="0.2">
      <c r="A12" s="25" t="s">
        <v>2</v>
      </c>
      <c r="B12" s="17">
        <v>0</v>
      </c>
      <c r="C12" s="17">
        <v>0</v>
      </c>
      <c r="D12" s="17">
        <v>0</v>
      </c>
      <c r="E12" s="17">
        <f t="shared" si="1"/>
        <v>0</v>
      </c>
    </row>
    <row r="13" spans="1:5" x14ac:dyDescent="0.2">
      <c r="A13" s="25" t="s">
        <v>3</v>
      </c>
      <c r="B13" s="17">
        <v>1</v>
      </c>
      <c r="C13" s="17">
        <v>0</v>
      </c>
      <c r="D13" s="17">
        <v>0</v>
      </c>
      <c r="E13" s="17">
        <f t="shared" si="1"/>
        <v>1</v>
      </c>
    </row>
    <row r="14" spans="1:5" x14ac:dyDescent="0.2">
      <c r="A14" s="25" t="s">
        <v>4</v>
      </c>
      <c r="B14" s="17">
        <v>0</v>
      </c>
      <c r="C14" s="17">
        <v>0</v>
      </c>
      <c r="D14" s="17">
        <v>0</v>
      </c>
      <c r="E14" s="17">
        <f t="shared" si="1"/>
        <v>0</v>
      </c>
    </row>
    <row r="15" spans="1:5" x14ac:dyDescent="0.2">
      <c r="A15" s="25" t="s">
        <v>5</v>
      </c>
      <c r="B15" s="17">
        <v>0</v>
      </c>
      <c r="C15" s="17">
        <v>2</v>
      </c>
      <c r="D15" s="17">
        <v>0</v>
      </c>
      <c r="E15" s="17">
        <f t="shared" si="1"/>
        <v>2</v>
      </c>
    </row>
    <row r="16" spans="1:5" x14ac:dyDescent="0.2">
      <c r="A16" s="25" t="s">
        <v>6</v>
      </c>
      <c r="B16" s="17">
        <v>0</v>
      </c>
      <c r="C16" s="17">
        <v>0</v>
      </c>
      <c r="D16" s="17">
        <v>0</v>
      </c>
      <c r="E16" s="17">
        <f t="shared" si="1"/>
        <v>0</v>
      </c>
    </row>
    <row r="17" spans="1:5" x14ac:dyDescent="0.2">
      <c r="A17" s="25" t="s">
        <v>7</v>
      </c>
      <c r="B17" s="17">
        <v>0</v>
      </c>
      <c r="C17" s="17">
        <v>0</v>
      </c>
      <c r="D17" s="17">
        <v>0</v>
      </c>
      <c r="E17" s="17">
        <f t="shared" si="1"/>
        <v>0</v>
      </c>
    </row>
    <row r="18" spans="1:5" s="10" customFormat="1" x14ac:dyDescent="0.2">
      <c r="A18" s="26" t="s">
        <v>94</v>
      </c>
      <c r="B18" s="19">
        <f>SUM(B10:B17)</f>
        <v>1</v>
      </c>
      <c r="C18" s="19">
        <f>SUM(C10:C17)</f>
        <v>2</v>
      </c>
      <c r="D18" s="19">
        <f>SUM(D10:D17)</f>
        <v>0</v>
      </c>
      <c r="E18" s="19">
        <f t="shared" si="1"/>
        <v>3</v>
      </c>
    </row>
    <row r="19" spans="1:5" x14ac:dyDescent="0.2">
      <c r="A19" s="38"/>
      <c r="B19" s="15"/>
      <c r="C19" s="15"/>
      <c r="D19" s="15"/>
      <c r="E19" s="15"/>
    </row>
    <row r="20" spans="1:5" ht="15" customHeight="1" x14ac:dyDescent="0.2">
      <c r="A20" s="44" t="s">
        <v>96</v>
      </c>
      <c r="B20" s="44"/>
      <c r="C20" s="44"/>
      <c r="D20" s="44"/>
      <c r="E20" s="44"/>
    </row>
    <row r="21" spans="1:5" s="10" customFormat="1" x14ac:dyDescent="0.2">
      <c r="A21" s="24" t="s">
        <v>91</v>
      </c>
      <c r="B21" s="18">
        <f>B7</f>
        <v>0</v>
      </c>
      <c r="C21" s="19">
        <f>C7</f>
        <v>0</v>
      </c>
      <c r="D21" s="19">
        <f>D7</f>
        <v>0</v>
      </c>
      <c r="E21" s="19">
        <f>E7</f>
        <v>0</v>
      </c>
    </row>
    <row r="22" spans="1:5" x14ac:dyDescent="0.2">
      <c r="A22" s="27" t="s">
        <v>95</v>
      </c>
      <c r="B22" s="18">
        <f>B18</f>
        <v>1</v>
      </c>
      <c r="C22" s="19">
        <f>C18</f>
        <v>2</v>
      </c>
      <c r="D22" s="19">
        <f>D18</f>
        <v>0</v>
      </c>
      <c r="E22" s="19">
        <f>E18</f>
        <v>3</v>
      </c>
    </row>
    <row r="23" spans="1:5" x14ac:dyDescent="0.2">
      <c r="A23" s="27" t="s">
        <v>97</v>
      </c>
      <c r="B23" s="18">
        <f>SUM(B21:B22)</f>
        <v>1</v>
      </c>
      <c r="C23" s="19">
        <f>SUM(C21:C22)</f>
        <v>2</v>
      </c>
      <c r="D23" s="19">
        <f>SUM(D21:D22)</f>
        <v>0</v>
      </c>
      <c r="E23" s="19">
        <f>SUM(E21:E22)</f>
        <v>3</v>
      </c>
    </row>
    <row r="24" spans="1:5" x14ac:dyDescent="0.2">
      <c r="A24" s="38"/>
      <c r="B24" s="15"/>
      <c r="C24" s="15"/>
      <c r="D24" s="15"/>
      <c r="E24" s="15"/>
    </row>
    <row r="25" spans="1:5" x14ac:dyDescent="0.2">
      <c r="A25" s="11" t="s">
        <v>105</v>
      </c>
      <c r="B25" s="11"/>
      <c r="C25" s="11"/>
      <c r="D25" s="11"/>
      <c r="E25" s="11"/>
    </row>
    <row r="26" spans="1:5" x14ac:dyDescent="0.2">
      <c r="A26" s="12" t="s">
        <v>103</v>
      </c>
      <c r="B26" s="11"/>
      <c r="C26" s="11"/>
      <c r="D26" s="11"/>
      <c r="E26" s="11"/>
    </row>
    <row r="27" spans="1:5" x14ac:dyDescent="0.2">
      <c r="A27" s="23" t="s">
        <v>8</v>
      </c>
      <c r="B27" s="16">
        <v>0</v>
      </c>
      <c r="C27" s="17">
        <v>0</v>
      </c>
      <c r="D27" s="17">
        <v>0</v>
      </c>
      <c r="E27" s="17">
        <f t="shared" ref="E27:E45" si="2">B27+C27+D27</f>
        <v>0</v>
      </c>
    </row>
    <row r="28" spans="1:5" x14ac:dyDescent="0.2">
      <c r="A28" s="23" t="s">
        <v>9</v>
      </c>
      <c r="B28" s="16">
        <v>2</v>
      </c>
      <c r="C28" s="17">
        <v>0</v>
      </c>
      <c r="D28" s="17">
        <v>0</v>
      </c>
      <c r="E28" s="17">
        <f t="shared" si="2"/>
        <v>2</v>
      </c>
    </row>
    <row r="29" spans="1:5" s="10" customFormat="1" x14ac:dyDescent="0.2">
      <c r="A29" s="24" t="s">
        <v>99</v>
      </c>
      <c r="B29" s="18">
        <f>SUM(B27:B28)</f>
        <v>2</v>
      </c>
      <c r="C29" s="19">
        <f t="shared" ref="C29:D29" si="3">SUM(C27:C28)</f>
        <v>0</v>
      </c>
      <c r="D29" s="19">
        <f t="shared" si="3"/>
        <v>0</v>
      </c>
      <c r="E29" s="19">
        <f t="shared" si="2"/>
        <v>2</v>
      </c>
    </row>
    <row r="30" spans="1:5" x14ac:dyDescent="0.2">
      <c r="A30" s="38"/>
      <c r="B30" s="15"/>
      <c r="C30" s="15"/>
      <c r="D30" s="15"/>
      <c r="E30" s="15"/>
    </row>
    <row r="31" spans="1:5" s="10" customFormat="1" x14ac:dyDescent="0.2">
      <c r="A31" s="39" t="s">
        <v>98</v>
      </c>
      <c r="B31" s="14"/>
      <c r="C31" s="14"/>
      <c r="D31" s="14"/>
      <c r="E31" s="14"/>
    </row>
    <row r="32" spans="1:5" x14ac:dyDescent="0.2">
      <c r="A32" s="23" t="s">
        <v>10</v>
      </c>
      <c r="B32" s="16">
        <v>0</v>
      </c>
      <c r="C32" s="17">
        <v>0</v>
      </c>
      <c r="D32" s="17">
        <v>0</v>
      </c>
      <c r="E32" s="17">
        <f t="shared" si="2"/>
        <v>0</v>
      </c>
    </row>
    <row r="33" spans="1:5" x14ac:dyDescent="0.2">
      <c r="A33" s="23" t="s">
        <v>11</v>
      </c>
      <c r="B33" s="16">
        <v>0</v>
      </c>
      <c r="C33" s="17">
        <v>0</v>
      </c>
      <c r="D33" s="17">
        <v>0</v>
      </c>
      <c r="E33" s="17">
        <f t="shared" si="2"/>
        <v>0</v>
      </c>
    </row>
    <row r="34" spans="1:5" x14ac:dyDescent="0.2">
      <c r="A34" s="23" t="s">
        <v>12</v>
      </c>
      <c r="B34" s="16">
        <v>0</v>
      </c>
      <c r="C34" s="17">
        <v>0</v>
      </c>
      <c r="D34" s="17">
        <v>0</v>
      </c>
      <c r="E34" s="17">
        <f>B34+C34+D34</f>
        <v>0</v>
      </c>
    </row>
    <row r="35" spans="1:5" s="10" customFormat="1" x14ac:dyDescent="0.2">
      <c r="A35" s="24" t="s">
        <v>100</v>
      </c>
      <c r="B35" s="18">
        <f>SUM(B32:B34)</f>
        <v>0</v>
      </c>
      <c r="C35" s="19">
        <f t="shared" ref="C35:D35" si="4">SUM(C32:C34)</f>
        <v>0</v>
      </c>
      <c r="D35" s="19">
        <f t="shared" si="4"/>
        <v>0</v>
      </c>
      <c r="E35" s="19">
        <f>B35+C35+D35</f>
        <v>0</v>
      </c>
    </row>
    <row r="36" spans="1:5" x14ac:dyDescent="0.2">
      <c r="A36" s="38"/>
      <c r="B36" s="15"/>
      <c r="C36" s="15"/>
      <c r="D36" s="15"/>
      <c r="E36" s="15"/>
    </row>
    <row r="37" spans="1:5" s="10" customFormat="1" x14ac:dyDescent="0.2">
      <c r="A37" s="39" t="s">
        <v>101</v>
      </c>
      <c r="B37" s="14"/>
      <c r="C37" s="14"/>
      <c r="D37" s="14"/>
      <c r="E37" s="14"/>
    </row>
    <row r="38" spans="1:5" x14ac:dyDescent="0.2">
      <c r="A38" s="25" t="s">
        <v>13</v>
      </c>
      <c r="B38" s="17">
        <v>1</v>
      </c>
      <c r="C38" s="17">
        <v>0</v>
      </c>
      <c r="D38" s="17">
        <v>0</v>
      </c>
      <c r="E38" s="17">
        <f t="shared" si="2"/>
        <v>1</v>
      </c>
    </row>
    <row r="39" spans="1:5" x14ac:dyDescent="0.2">
      <c r="A39" s="25" t="s">
        <v>14</v>
      </c>
      <c r="B39" s="17">
        <v>2</v>
      </c>
      <c r="C39" s="17">
        <v>0</v>
      </c>
      <c r="D39" s="17">
        <v>0</v>
      </c>
      <c r="E39" s="17">
        <f t="shared" si="2"/>
        <v>2</v>
      </c>
    </row>
    <row r="40" spans="1:5" s="10" customFormat="1" x14ac:dyDescent="0.2">
      <c r="A40" s="26" t="s">
        <v>106</v>
      </c>
      <c r="B40" s="19">
        <f>SUM(B38:B39)</f>
        <v>3</v>
      </c>
      <c r="C40" s="19">
        <f t="shared" ref="C40:D40" si="5">SUM(C38:C39)</f>
        <v>0</v>
      </c>
      <c r="D40" s="19">
        <f t="shared" si="5"/>
        <v>0</v>
      </c>
      <c r="E40" s="19">
        <f t="shared" si="2"/>
        <v>3</v>
      </c>
    </row>
    <row r="41" spans="1:5" x14ac:dyDescent="0.2">
      <c r="A41" s="38"/>
      <c r="B41" s="15"/>
      <c r="C41" s="15"/>
      <c r="D41" s="15"/>
      <c r="E41" s="15"/>
    </row>
    <row r="42" spans="1:5" s="10" customFormat="1" x14ac:dyDescent="0.2">
      <c r="A42" s="39" t="s">
        <v>104</v>
      </c>
      <c r="B42" s="14"/>
      <c r="C42" s="14"/>
      <c r="D42" s="14"/>
      <c r="E42" s="14"/>
    </row>
    <row r="43" spans="1:5" x14ac:dyDescent="0.2">
      <c r="A43" s="25" t="s">
        <v>15</v>
      </c>
      <c r="B43" s="17">
        <v>0</v>
      </c>
      <c r="C43" s="17">
        <v>0</v>
      </c>
      <c r="D43" s="17">
        <v>0</v>
      </c>
      <c r="E43" s="17">
        <f t="shared" si="2"/>
        <v>0</v>
      </c>
    </row>
    <row r="44" spans="1:5" x14ac:dyDescent="0.2">
      <c r="A44" s="25" t="s">
        <v>16</v>
      </c>
      <c r="B44" s="17">
        <v>1</v>
      </c>
      <c r="C44" s="17">
        <v>0</v>
      </c>
      <c r="D44" s="17">
        <v>0</v>
      </c>
      <c r="E44" s="17">
        <f t="shared" si="2"/>
        <v>1</v>
      </c>
    </row>
    <row r="45" spans="1:5" s="10" customFormat="1" x14ac:dyDescent="0.2">
      <c r="A45" s="26" t="s">
        <v>102</v>
      </c>
      <c r="B45" s="19">
        <f>SUM(B43:B44)</f>
        <v>1</v>
      </c>
      <c r="C45" s="19">
        <f t="shared" ref="C45:D45" si="6">SUM(C43:C44)</f>
        <v>0</v>
      </c>
      <c r="D45" s="19">
        <f t="shared" si="6"/>
        <v>0</v>
      </c>
      <c r="E45" s="19">
        <f t="shared" si="2"/>
        <v>1</v>
      </c>
    </row>
    <row r="46" spans="1:5" x14ac:dyDescent="0.2">
      <c r="A46" s="28"/>
      <c r="B46" s="15"/>
      <c r="C46" s="15"/>
      <c r="D46" s="15"/>
      <c r="E46" s="15"/>
    </row>
    <row r="47" spans="1:5" ht="15" customHeight="1" x14ac:dyDescent="0.2">
      <c r="A47" s="43" t="s">
        <v>108</v>
      </c>
      <c r="B47" s="43"/>
      <c r="C47" s="43"/>
      <c r="D47" s="43"/>
      <c r="E47" s="43"/>
    </row>
    <row r="48" spans="1:5" x14ac:dyDescent="0.2">
      <c r="A48" s="29" t="s">
        <v>103</v>
      </c>
      <c r="B48" s="16">
        <f>B29</f>
        <v>2</v>
      </c>
      <c r="C48" s="17">
        <f t="shared" ref="C48:E48" si="7">C29</f>
        <v>0</v>
      </c>
      <c r="D48" s="17">
        <f t="shared" si="7"/>
        <v>0</v>
      </c>
      <c r="E48" s="17">
        <f t="shared" si="7"/>
        <v>2</v>
      </c>
    </row>
    <row r="49" spans="1:5" x14ac:dyDescent="0.2">
      <c r="A49" s="29" t="s">
        <v>98</v>
      </c>
      <c r="B49" s="16">
        <f>B35</f>
        <v>0</v>
      </c>
      <c r="C49" s="17">
        <f t="shared" ref="C49:E49" si="8">C35</f>
        <v>0</v>
      </c>
      <c r="D49" s="17">
        <f t="shared" si="8"/>
        <v>0</v>
      </c>
      <c r="E49" s="17">
        <f t="shared" si="8"/>
        <v>0</v>
      </c>
    </row>
    <row r="50" spans="1:5" x14ac:dyDescent="0.2">
      <c r="A50" s="29" t="s">
        <v>101</v>
      </c>
      <c r="B50" s="16">
        <f>B40</f>
        <v>3</v>
      </c>
      <c r="C50" s="17">
        <f t="shared" ref="C50:E50" si="9">C40</f>
        <v>0</v>
      </c>
      <c r="D50" s="17">
        <f t="shared" si="9"/>
        <v>0</v>
      </c>
      <c r="E50" s="17">
        <f t="shared" si="9"/>
        <v>3</v>
      </c>
    </row>
    <row r="51" spans="1:5" x14ac:dyDescent="0.2">
      <c r="A51" s="29" t="s">
        <v>104</v>
      </c>
      <c r="B51" s="16">
        <f>B45</f>
        <v>1</v>
      </c>
      <c r="C51" s="17">
        <f t="shared" ref="C51:E51" si="10">C45</f>
        <v>0</v>
      </c>
      <c r="D51" s="17">
        <f t="shared" si="10"/>
        <v>0</v>
      </c>
      <c r="E51" s="17">
        <f t="shared" si="10"/>
        <v>1</v>
      </c>
    </row>
    <row r="52" spans="1:5" s="10" customFormat="1" x14ac:dyDescent="0.2">
      <c r="A52" s="29" t="s">
        <v>107</v>
      </c>
      <c r="B52" s="18">
        <f>SUM(B48:B51)</f>
        <v>6</v>
      </c>
      <c r="C52" s="19">
        <f t="shared" ref="C52:E52" si="11">SUM(C48:C51)</f>
        <v>0</v>
      </c>
      <c r="D52" s="19">
        <f t="shared" si="11"/>
        <v>0</v>
      </c>
      <c r="E52" s="19">
        <f t="shared" si="11"/>
        <v>6</v>
      </c>
    </row>
    <row r="53" spans="1:5" s="6" customFormat="1" x14ac:dyDescent="0.2">
      <c r="A53" s="38"/>
      <c r="B53" s="15"/>
      <c r="C53" s="15"/>
      <c r="D53" s="15"/>
      <c r="E53" s="15"/>
    </row>
    <row r="54" spans="1:5" s="10" customFormat="1" x14ac:dyDescent="0.2">
      <c r="A54" s="35" t="s">
        <v>111</v>
      </c>
      <c r="B54" s="33"/>
      <c r="C54" s="33"/>
      <c r="D54" s="33"/>
      <c r="E54" s="33"/>
    </row>
    <row r="55" spans="1:5" x14ac:dyDescent="0.2">
      <c r="A55" s="23" t="s">
        <v>59</v>
      </c>
      <c r="B55" s="16">
        <v>1</v>
      </c>
      <c r="C55" s="17">
        <v>0</v>
      </c>
      <c r="D55" s="17">
        <v>0</v>
      </c>
      <c r="E55" s="17">
        <f t="shared" ref="E55:E84" si="12">B55+C55+D55</f>
        <v>1</v>
      </c>
    </row>
    <row r="56" spans="1:5" x14ac:dyDescent="0.2">
      <c r="A56" s="23" t="s">
        <v>60</v>
      </c>
      <c r="B56" s="16">
        <v>3</v>
      </c>
      <c r="C56" s="17">
        <v>0</v>
      </c>
      <c r="D56" s="17">
        <v>0</v>
      </c>
      <c r="E56" s="17">
        <f t="shared" si="12"/>
        <v>3</v>
      </c>
    </row>
    <row r="57" spans="1:5" x14ac:dyDescent="0.2">
      <c r="A57" s="23" t="s">
        <v>61</v>
      </c>
      <c r="B57" s="16">
        <v>1</v>
      </c>
      <c r="C57" s="17">
        <v>0</v>
      </c>
      <c r="D57" s="17">
        <v>0</v>
      </c>
      <c r="E57" s="17">
        <f t="shared" si="12"/>
        <v>1</v>
      </c>
    </row>
    <row r="58" spans="1:5" x14ac:dyDescent="0.2">
      <c r="A58" s="23" t="s">
        <v>62</v>
      </c>
      <c r="B58" s="16">
        <v>1</v>
      </c>
      <c r="C58" s="17">
        <v>0</v>
      </c>
      <c r="D58" s="17">
        <v>0</v>
      </c>
      <c r="E58" s="17">
        <f t="shared" si="12"/>
        <v>1</v>
      </c>
    </row>
    <row r="59" spans="1:5" x14ac:dyDescent="0.2">
      <c r="A59" s="23" t="s">
        <v>63</v>
      </c>
      <c r="B59" s="16">
        <v>4</v>
      </c>
      <c r="C59" s="17">
        <v>0</v>
      </c>
      <c r="D59" s="17">
        <v>0</v>
      </c>
      <c r="E59" s="17">
        <f t="shared" si="12"/>
        <v>4</v>
      </c>
    </row>
    <row r="60" spans="1:5" x14ac:dyDescent="0.2">
      <c r="A60" s="23" t="s">
        <v>64</v>
      </c>
      <c r="B60" s="16">
        <v>0</v>
      </c>
      <c r="C60" s="17">
        <v>0</v>
      </c>
      <c r="D60" s="17">
        <v>0</v>
      </c>
      <c r="E60" s="17">
        <f t="shared" si="12"/>
        <v>0</v>
      </c>
    </row>
    <row r="61" spans="1:5" x14ac:dyDescent="0.2">
      <c r="A61" s="23" t="s">
        <v>65</v>
      </c>
      <c r="B61" s="16">
        <v>0</v>
      </c>
      <c r="C61" s="17">
        <v>0</v>
      </c>
      <c r="D61" s="17">
        <v>0</v>
      </c>
      <c r="E61" s="17">
        <f t="shared" si="12"/>
        <v>0</v>
      </c>
    </row>
    <row r="62" spans="1:5" x14ac:dyDescent="0.2">
      <c r="A62" s="23" t="s">
        <v>66</v>
      </c>
      <c r="B62" s="16">
        <v>0</v>
      </c>
      <c r="C62" s="17">
        <v>0</v>
      </c>
      <c r="D62" s="17">
        <v>0</v>
      </c>
      <c r="E62" s="17">
        <f t="shared" si="12"/>
        <v>0</v>
      </c>
    </row>
    <row r="63" spans="1:5" x14ac:dyDescent="0.2">
      <c r="A63" s="23" t="s">
        <v>67</v>
      </c>
      <c r="B63" s="16">
        <v>0</v>
      </c>
      <c r="C63" s="17">
        <v>0</v>
      </c>
      <c r="D63" s="17">
        <v>0</v>
      </c>
      <c r="E63" s="17">
        <f t="shared" si="12"/>
        <v>0</v>
      </c>
    </row>
    <row r="64" spans="1:5" x14ac:dyDescent="0.2">
      <c r="A64" s="23" t="s">
        <v>68</v>
      </c>
      <c r="B64" s="16">
        <v>1</v>
      </c>
      <c r="C64" s="17">
        <v>0</v>
      </c>
      <c r="D64" s="17">
        <v>0</v>
      </c>
      <c r="E64" s="17">
        <f t="shared" si="12"/>
        <v>1</v>
      </c>
    </row>
    <row r="65" spans="1:5" x14ac:dyDescent="0.2">
      <c r="A65" s="23" t="s">
        <v>69</v>
      </c>
      <c r="B65" s="16">
        <v>0</v>
      </c>
      <c r="C65" s="17">
        <v>0</v>
      </c>
      <c r="D65" s="17">
        <v>0</v>
      </c>
      <c r="E65" s="17">
        <f t="shared" si="12"/>
        <v>0</v>
      </c>
    </row>
    <row r="66" spans="1:5" x14ac:dyDescent="0.2">
      <c r="A66" s="23" t="s">
        <v>70</v>
      </c>
      <c r="B66" s="16">
        <v>0</v>
      </c>
      <c r="C66" s="17">
        <v>0</v>
      </c>
      <c r="D66" s="17">
        <v>1</v>
      </c>
      <c r="E66" s="17">
        <f t="shared" si="12"/>
        <v>1</v>
      </c>
    </row>
    <row r="67" spans="1:5" x14ac:dyDescent="0.2">
      <c r="A67" s="23" t="s">
        <v>71</v>
      </c>
      <c r="B67" s="16">
        <v>0</v>
      </c>
      <c r="C67" s="17">
        <v>0</v>
      </c>
      <c r="D67" s="17">
        <v>0</v>
      </c>
      <c r="E67" s="17">
        <f t="shared" si="12"/>
        <v>0</v>
      </c>
    </row>
    <row r="68" spans="1:5" x14ac:dyDescent="0.2">
      <c r="A68" s="23" t="s">
        <v>72</v>
      </c>
      <c r="B68" s="16">
        <v>0</v>
      </c>
      <c r="C68" s="17">
        <v>0</v>
      </c>
      <c r="D68" s="17">
        <v>0</v>
      </c>
      <c r="E68" s="17">
        <f t="shared" si="12"/>
        <v>0</v>
      </c>
    </row>
    <row r="69" spans="1:5" x14ac:dyDescent="0.2">
      <c r="A69" s="23" t="s">
        <v>73</v>
      </c>
      <c r="B69" s="16">
        <v>1</v>
      </c>
      <c r="C69" s="17">
        <v>0</v>
      </c>
      <c r="D69" s="17">
        <v>0</v>
      </c>
      <c r="E69" s="17">
        <f t="shared" si="12"/>
        <v>1</v>
      </c>
    </row>
    <row r="70" spans="1:5" x14ac:dyDescent="0.2">
      <c r="A70" s="23" t="s">
        <v>74</v>
      </c>
      <c r="B70" s="16">
        <v>1</v>
      </c>
      <c r="C70" s="17">
        <v>0</v>
      </c>
      <c r="D70" s="17">
        <v>0</v>
      </c>
      <c r="E70" s="17">
        <f t="shared" si="12"/>
        <v>1</v>
      </c>
    </row>
    <row r="71" spans="1:5" x14ac:dyDescent="0.2">
      <c r="A71" s="23" t="s">
        <v>75</v>
      </c>
      <c r="B71" s="16">
        <v>1</v>
      </c>
      <c r="C71" s="17">
        <v>0</v>
      </c>
      <c r="D71" s="17">
        <v>0</v>
      </c>
      <c r="E71" s="17">
        <f t="shared" si="12"/>
        <v>1</v>
      </c>
    </row>
    <row r="72" spans="1:5" x14ac:dyDescent="0.2">
      <c r="A72" s="23" t="s">
        <v>76</v>
      </c>
      <c r="B72" s="16">
        <v>0</v>
      </c>
      <c r="C72" s="17">
        <v>0</v>
      </c>
      <c r="D72" s="17">
        <v>0</v>
      </c>
      <c r="E72" s="17">
        <f t="shared" si="12"/>
        <v>0</v>
      </c>
    </row>
    <row r="73" spans="1:5" x14ac:dyDescent="0.2">
      <c r="A73" s="23" t="s">
        <v>77</v>
      </c>
      <c r="B73" s="16">
        <v>0</v>
      </c>
      <c r="C73" s="17">
        <v>0</v>
      </c>
      <c r="D73" s="17">
        <v>0</v>
      </c>
      <c r="E73" s="17">
        <f t="shared" si="12"/>
        <v>0</v>
      </c>
    </row>
    <row r="74" spans="1:5" x14ac:dyDescent="0.2">
      <c r="A74" s="23" t="s">
        <v>78</v>
      </c>
      <c r="B74" s="16">
        <v>1</v>
      </c>
      <c r="C74" s="17">
        <v>0</v>
      </c>
      <c r="D74" s="17">
        <v>0</v>
      </c>
      <c r="E74" s="17">
        <f t="shared" si="12"/>
        <v>1</v>
      </c>
    </row>
    <row r="75" spans="1:5" x14ac:dyDescent="0.2">
      <c r="A75" s="23" t="s">
        <v>79</v>
      </c>
      <c r="B75" s="16">
        <v>0</v>
      </c>
      <c r="C75" s="17">
        <v>0</v>
      </c>
      <c r="D75" s="17">
        <v>0</v>
      </c>
      <c r="E75" s="17">
        <f t="shared" si="12"/>
        <v>0</v>
      </c>
    </row>
    <row r="76" spans="1:5" x14ac:dyDescent="0.2">
      <c r="A76" s="23" t="s">
        <v>80</v>
      </c>
      <c r="B76" s="16">
        <v>0</v>
      </c>
      <c r="C76" s="17">
        <v>0</v>
      </c>
      <c r="D76" s="17">
        <v>0</v>
      </c>
      <c r="E76" s="17">
        <f t="shared" si="12"/>
        <v>0</v>
      </c>
    </row>
    <row r="77" spans="1:5" x14ac:dyDescent="0.2">
      <c r="A77" s="23" t="s">
        <v>81</v>
      </c>
      <c r="B77" s="16">
        <v>1</v>
      </c>
      <c r="C77" s="17">
        <v>0</v>
      </c>
      <c r="D77" s="17">
        <v>0</v>
      </c>
      <c r="E77" s="17">
        <f t="shared" si="12"/>
        <v>1</v>
      </c>
    </row>
    <row r="78" spans="1:5" x14ac:dyDescent="0.2">
      <c r="A78" s="23" t="s">
        <v>82</v>
      </c>
      <c r="B78" s="16">
        <v>3</v>
      </c>
      <c r="C78" s="17">
        <v>0</v>
      </c>
      <c r="D78" s="17">
        <v>0</v>
      </c>
      <c r="E78" s="17">
        <f t="shared" si="12"/>
        <v>3</v>
      </c>
    </row>
    <row r="79" spans="1:5" x14ac:dyDescent="0.2">
      <c r="A79" s="23" t="s">
        <v>83</v>
      </c>
      <c r="B79" s="16">
        <v>1</v>
      </c>
      <c r="C79" s="17">
        <v>0</v>
      </c>
      <c r="D79" s="17">
        <v>0</v>
      </c>
      <c r="E79" s="17">
        <f t="shared" si="12"/>
        <v>1</v>
      </c>
    </row>
    <row r="80" spans="1:5" x14ac:dyDescent="0.2">
      <c r="A80" s="23" t="s">
        <v>84</v>
      </c>
      <c r="B80" s="16">
        <v>1</v>
      </c>
      <c r="C80" s="17">
        <v>0</v>
      </c>
      <c r="D80" s="17">
        <v>0</v>
      </c>
      <c r="E80" s="17">
        <f t="shared" si="12"/>
        <v>1</v>
      </c>
    </row>
    <row r="81" spans="1:5" x14ac:dyDescent="0.2">
      <c r="A81" s="23" t="s">
        <v>85</v>
      </c>
      <c r="B81" s="16">
        <v>1</v>
      </c>
      <c r="C81" s="17">
        <v>0</v>
      </c>
      <c r="D81" s="17">
        <v>0</v>
      </c>
      <c r="E81" s="17">
        <f t="shared" si="12"/>
        <v>1</v>
      </c>
    </row>
    <row r="82" spans="1:5" x14ac:dyDescent="0.2">
      <c r="A82" s="23" t="s">
        <v>86</v>
      </c>
      <c r="B82" s="16">
        <v>0</v>
      </c>
      <c r="C82" s="17">
        <v>0</v>
      </c>
      <c r="D82" s="17">
        <v>0</v>
      </c>
      <c r="E82" s="17">
        <f t="shared" si="12"/>
        <v>0</v>
      </c>
    </row>
    <row r="83" spans="1:5" x14ac:dyDescent="0.2">
      <c r="A83" s="23" t="s">
        <v>87</v>
      </c>
      <c r="B83" s="16">
        <v>0</v>
      </c>
      <c r="C83" s="17">
        <v>0</v>
      </c>
      <c r="D83" s="17">
        <v>0</v>
      </c>
      <c r="E83" s="17">
        <f t="shared" si="12"/>
        <v>0</v>
      </c>
    </row>
    <row r="84" spans="1:5" s="10" customFormat="1" x14ac:dyDescent="0.2">
      <c r="A84" s="24" t="s">
        <v>112</v>
      </c>
      <c r="B84" s="18">
        <f>SUM(B55:B83)</f>
        <v>22</v>
      </c>
      <c r="C84" s="18">
        <f t="shared" ref="C84:D84" si="13">SUM(C55:C83)</f>
        <v>0</v>
      </c>
      <c r="D84" s="18">
        <f t="shared" si="13"/>
        <v>1</v>
      </c>
      <c r="E84" s="19">
        <f t="shared" si="12"/>
        <v>23</v>
      </c>
    </row>
    <row r="85" spans="1:5" s="10" customFormat="1" x14ac:dyDescent="0.2">
      <c r="A85" s="34"/>
      <c r="B85" s="36"/>
      <c r="C85" s="36"/>
      <c r="D85" s="36"/>
      <c r="E85" s="36"/>
    </row>
    <row r="87" spans="1:5" x14ac:dyDescent="0.2">
      <c r="A87" s="45" t="s">
        <v>125</v>
      </c>
      <c r="B87" s="45"/>
      <c r="C87" s="45"/>
      <c r="D87" s="45"/>
      <c r="E87" s="45"/>
    </row>
    <row r="88" spans="1:5" x14ac:dyDescent="0.2">
      <c r="A88" s="43" t="s">
        <v>114</v>
      </c>
      <c r="B88" s="43"/>
      <c r="C88" s="43"/>
      <c r="D88" s="43"/>
      <c r="E88" s="43"/>
    </row>
    <row r="89" spans="1:5" x14ac:dyDescent="0.2">
      <c r="A89" s="31" t="s">
        <v>97</v>
      </c>
      <c r="B89" s="13">
        <f>B23</f>
        <v>1</v>
      </c>
      <c r="C89" s="13">
        <f>C23</f>
        <v>2</v>
      </c>
      <c r="D89" s="13">
        <f>D23</f>
        <v>0</v>
      </c>
      <c r="E89" s="13">
        <f>E23</f>
        <v>3</v>
      </c>
    </row>
    <row r="90" spans="1:5" x14ac:dyDescent="0.2">
      <c r="A90" s="24" t="s">
        <v>105</v>
      </c>
      <c r="B90" s="19">
        <f>B52</f>
        <v>6</v>
      </c>
      <c r="C90" s="19">
        <f>C52</f>
        <v>0</v>
      </c>
      <c r="D90" s="19">
        <f>D52</f>
        <v>0</v>
      </c>
      <c r="E90" s="19">
        <f>E52</f>
        <v>6</v>
      </c>
    </row>
    <row r="91" spans="1:5" x14ac:dyDescent="0.2">
      <c r="A91" s="24" t="s">
        <v>111</v>
      </c>
      <c r="B91" s="19">
        <f>B84</f>
        <v>22</v>
      </c>
      <c r="C91" s="19">
        <f>C84</f>
        <v>0</v>
      </c>
      <c r="D91" s="19">
        <f>D84</f>
        <v>1</v>
      </c>
      <c r="E91" s="19">
        <f>E84</f>
        <v>23</v>
      </c>
    </row>
    <row r="93" spans="1:5" x14ac:dyDescent="0.2">
      <c r="A93" s="24" t="s">
        <v>118</v>
      </c>
      <c r="B93" s="19">
        <f>SUM(B89:B91)</f>
        <v>29</v>
      </c>
      <c r="C93" s="19">
        <f t="shared" ref="C93:E93" si="14">SUM(C89:C91)</f>
        <v>2</v>
      </c>
      <c r="D93" s="19">
        <f t="shared" si="14"/>
        <v>1</v>
      </c>
      <c r="E93" s="19">
        <f t="shared" si="14"/>
        <v>32</v>
      </c>
    </row>
    <row r="94" spans="1:5" x14ac:dyDescent="0.2">
      <c r="A94" s="21"/>
      <c r="B94" s="14"/>
      <c r="C94" s="33"/>
      <c r="D94" s="33"/>
      <c r="E94" s="33"/>
    </row>
    <row r="95" spans="1:5" x14ac:dyDescent="0.2">
      <c r="A95" s="24" t="s">
        <v>113</v>
      </c>
      <c r="B95" s="19"/>
      <c r="C95" s="19"/>
      <c r="D95" s="19"/>
      <c r="E95" s="19"/>
    </row>
    <row r="96" spans="1:5" x14ac:dyDescent="0.2">
      <c r="A96" s="20"/>
      <c r="E96" s="9"/>
    </row>
    <row r="97" spans="1:5" x14ac:dyDescent="0.2">
      <c r="A97" s="20"/>
      <c r="E97" s="9"/>
    </row>
    <row r="98" spans="1:5" x14ac:dyDescent="0.2">
      <c r="A98" s="20"/>
      <c r="E98" s="9"/>
    </row>
    <row r="99" spans="1:5" x14ac:dyDescent="0.2">
      <c r="A99" s="20"/>
      <c r="E99" s="9"/>
    </row>
    <row r="100" spans="1:5" x14ac:dyDescent="0.2">
      <c r="A100" s="20"/>
      <c r="E100" s="9"/>
    </row>
    <row r="101" spans="1:5" x14ac:dyDescent="0.2">
      <c r="A101" s="20"/>
      <c r="E101" s="9"/>
    </row>
    <row r="102" spans="1:5" x14ac:dyDescent="0.2">
      <c r="A102" s="20"/>
      <c r="E102" s="9"/>
    </row>
    <row r="103" spans="1:5" x14ac:dyDescent="0.2">
      <c r="A103" s="20"/>
      <c r="E103" s="9"/>
    </row>
    <row r="104" spans="1:5" x14ac:dyDescent="0.2">
      <c r="A104" s="20"/>
      <c r="E104" s="9"/>
    </row>
    <row r="105" spans="1:5" x14ac:dyDescent="0.2">
      <c r="A105" s="20"/>
      <c r="E105" s="9"/>
    </row>
    <row r="106" spans="1:5" x14ac:dyDescent="0.2">
      <c r="A106" s="20"/>
      <c r="E106" s="9"/>
    </row>
    <row r="107" spans="1:5" x14ac:dyDescent="0.2">
      <c r="A107" s="20"/>
      <c r="E107" s="9"/>
    </row>
    <row r="108" spans="1:5" x14ac:dyDescent="0.2">
      <c r="A108" s="20"/>
      <c r="E108" s="9"/>
    </row>
    <row r="109" spans="1:5" x14ac:dyDescent="0.2">
      <c r="A109" s="20"/>
      <c r="E109" s="9"/>
    </row>
    <row r="110" spans="1:5" x14ac:dyDescent="0.2">
      <c r="A110" s="20"/>
      <c r="E110" s="9"/>
    </row>
    <row r="111" spans="1:5" x14ac:dyDescent="0.2">
      <c r="A111" s="20"/>
      <c r="E111" s="9"/>
    </row>
    <row r="112" spans="1:5" x14ac:dyDescent="0.2">
      <c r="A112" s="20"/>
      <c r="E112" s="9"/>
    </row>
    <row r="113" spans="1:5" x14ac:dyDescent="0.2">
      <c r="A113" s="20"/>
      <c r="E113" s="9"/>
    </row>
    <row r="114" spans="1:5" x14ac:dyDescent="0.2">
      <c r="A114" s="20"/>
      <c r="E114" s="9"/>
    </row>
    <row r="115" spans="1:5" x14ac:dyDescent="0.2">
      <c r="A115" s="20"/>
      <c r="E115" s="9"/>
    </row>
    <row r="116" spans="1:5" x14ac:dyDescent="0.2">
      <c r="A116" s="20"/>
      <c r="E116" s="9"/>
    </row>
    <row r="117" spans="1:5" x14ac:dyDescent="0.2">
      <c r="A117" s="20"/>
      <c r="E117" s="9"/>
    </row>
    <row r="118" spans="1:5" x14ac:dyDescent="0.2">
      <c r="A118" s="20"/>
      <c r="E118" s="9"/>
    </row>
    <row r="119" spans="1:5" x14ac:dyDescent="0.2">
      <c r="A119" s="20"/>
      <c r="E119" s="9"/>
    </row>
    <row r="120" spans="1:5" x14ac:dyDescent="0.2">
      <c r="A120" s="20"/>
      <c r="E120" s="9"/>
    </row>
    <row r="121" spans="1:5" x14ac:dyDescent="0.2">
      <c r="A121" s="20"/>
      <c r="E121" s="9"/>
    </row>
    <row r="122" spans="1:5" x14ac:dyDescent="0.2">
      <c r="A122" s="20"/>
      <c r="E122" s="9"/>
    </row>
  </sheetData>
  <mergeCells count="4">
    <mergeCell ref="A88:E88"/>
    <mergeCell ref="A20:E20"/>
    <mergeCell ref="A47:E47"/>
    <mergeCell ref="A87:E87"/>
  </mergeCells>
  <printOptions horizontalCentered="1"/>
  <pageMargins left="0.7" right="0.7" top="0.5" bottom="0.5" header="0.3" footer="0.3"/>
  <pageSetup orientation="portrait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82"/>
  <sheetViews>
    <sheetView workbookViewId="0">
      <pane ySplit="2" topLeftCell="A3" activePane="bottomLeft" state="frozen"/>
      <selection pane="bottomLeft" activeCell="L32" sqref="L32"/>
    </sheetView>
  </sheetViews>
  <sheetFormatPr defaultRowHeight="12" x14ac:dyDescent="0.2"/>
  <cols>
    <col min="1" max="1" width="21.7109375" style="9" bestFit="1" customWidth="1"/>
    <col min="2" max="5" width="9.140625" style="20"/>
    <col min="6" max="16384" width="9.140625" style="9"/>
  </cols>
  <sheetData>
    <row r="1" spans="1:5" ht="112.5" x14ac:dyDescent="0.2">
      <c r="A1" s="1" t="s">
        <v>116</v>
      </c>
      <c r="B1" s="2" t="s">
        <v>119</v>
      </c>
      <c r="C1" s="2" t="s">
        <v>126</v>
      </c>
      <c r="D1" s="3" t="s">
        <v>89</v>
      </c>
      <c r="E1" s="3" t="s">
        <v>88</v>
      </c>
    </row>
    <row r="2" spans="1:5" x14ac:dyDescent="0.2">
      <c r="A2" s="4">
        <v>2016</v>
      </c>
      <c r="B2" s="7" t="s">
        <v>120</v>
      </c>
      <c r="C2" s="7"/>
      <c r="D2" s="14"/>
      <c r="E2" s="14"/>
    </row>
    <row r="3" spans="1:5" s="6" customFormat="1" x14ac:dyDescent="0.2">
      <c r="A3" s="42"/>
      <c r="B3" s="15"/>
      <c r="C3" s="15"/>
      <c r="D3" s="15"/>
      <c r="E3" s="14"/>
    </row>
    <row r="4" spans="1:5" x14ac:dyDescent="0.2">
      <c r="A4" s="39" t="s">
        <v>109</v>
      </c>
      <c r="B4" s="15"/>
      <c r="C4" s="15"/>
      <c r="D4" s="40"/>
      <c r="E4" s="33"/>
    </row>
    <row r="5" spans="1:5" ht="15" x14ac:dyDescent="0.25">
      <c r="A5" s="30" t="s">
        <v>17</v>
      </c>
      <c r="B5" s="17">
        <v>0</v>
      </c>
      <c r="C5" s="17">
        <v>0</v>
      </c>
      <c r="D5" s="17">
        <f>E5-(B5+C5)</f>
        <v>0</v>
      </c>
      <c r="E5" s="41">
        <v>0</v>
      </c>
    </row>
    <row r="6" spans="1:5" x14ac:dyDescent="0.2">
      <c r="A6" s="23" t="s">
        <v>18</v>
      </c>
      <c r="B6" s="16">
        <v>2</v>
      </c>
      <c r="C6" s="17">
        <v>0</v>
      </c>
      <c r="D6" s="17">
        <f t="shared" ref="D6:D46" si="0">E6-(B6+C6)</f>
        <v>0</v>
      </c>
      <c r="E6" s="19">
        <v>2</v>
      </c>
    </row>
    <row r="7" spans="1:5" x14ac:dyDescent="0.2">
      <c r="A7" s="23" t="s">
        <v>19</v>
      </c>
      <c r="B7" s="16">
        <v>0</v>
      </c>
      <c r="C7" s="17">
        <v>0</v>
      </c>
      <c r="D7" s="17">
        <f t="shared" si="0"/>
        <v>0</v>
      </c>
      <c r="E7" s="19">
        <v>0</v>
      </c>
    </row>
    <row r="8" spans="1:5" x14ac:dyDescent="0.2">
      <c r="A8" s="23" t="s">
        <v>20</v>
      </c>
      <c r="B8" s="16">
        <v>0</v>
      </c>
      <c r="C8" s="17">
        <v>0</v>
      </c>
      <c r="D8" s="17">
        <f t="shared" si="0"/>
        <v>0</v>
      </c>
      <c r="E8" s="19">
        <v>0</v>
      </c>
    </row>
    <row r="9" spans="1:5" x14ac:dyDescent="0.2">
      <c r="A9" s="23" t="s">
        <v>21</v>
      </c>
      <c r="B9" s="16">
        <v>0</v>
      </c>
      <c r="C9" s="17">
        <v>0</v>
      </c>
      <c r="D9" s="17">
        <f t="shared" si="0"/>
        <v>0</v>
      </c>
      <c r="E9" s="19">
        <v>0</v>
      </c>
    </row>
    <row r="10" spans="1:5" x14ac:dyDescent="0.2">
      <c r="A10" s="23" t="s">
        <v>22</v>
      </c>
      <c r="B10" s="16">
        <v>0</v>
      </c>
      <c r="C10" s="17">
        <v>0</v>
      </c>
      <c r="D10" s="17">
        <f t="shared" si="0"/>
        <v>0</v>
      </c>
      <c r="E10" s="19">
        <v>0</v>
      </c>
    </row>
    <row r="11" spans="1:5" x14ac:dyDescent="0.2">
      <c r="A11" s="23" t="s">
        <v>23</v>
      </c>
      <c r="B11" s="16">
        <v>0</v>
      </c>
      <c r="C11" s="17">
        <v>2</v>
      </c>
      <c r="D11" s="17">
        <f t="shared" si="0"/>
        <v>0</v>
      </c>
      <c r="E11" s="19">
        <v>2</v>
      </c>
    </row>
    <row r="12" spans="1:5" x14ac:dyDescent="0.2">
      <c r="A12" s="23" t="s">
        <v>24</v>
      </c>
      <c r="B12" s="16">
        <v>0</v>
      </c>
      <c r="C12" s="17">
        <v>0</v>
      </c>
      <c r="D12" s="17">
        <f t="shared" si="0"/>
        <v>0</v>
      </c>
      <c r="E12" s="19">
        <v>0</v>
      </c>
    </row>
    <row r="13" spans="1:5" x14ac:dyDescent="0.2">
      <c r="A13" s="23" t="s">
        <v>25</v>
      </c>
      <c r="B13" s="16">
        <v>1</v>
      </c>
      <c r="C13" s="17">
        <v>1</v>
      </c>
      <c r="D13" s="17">
        <f t="shared" si="0"/>
        <v>0</v>
      </c>
      <c r="E13" s="19">
        <v>2</v>
      </c>
    </row>
    <row r="14" spans="1:5" x14ac:dyDescent="0.2">
      <c r="A14" s="23" t="s">
        <v>26</v>
      </c>
      <c r="B14" s="16">
        <v>0</v>
      </c>
      <c r="C14" s="17">
        <v>0</v>
      </c>
      <c r="D14" s="17">
        <f t="shared" si="0"/>
        <v>0</v>
      </c>
      <c r="E14" s="19">
        <v>0</v>
      </c>
    </row>
    <row r="15" spans="1:5" x14ac:dyDescent="0.2">
      <c r="A15" s="23" t="s">
        <v>27</v>
      </c>
      <c r="B15" s="16">
        <v>1</v>
      </c>
      <c r="C15" s="17">
        <v>1</v>
      </c>
      <c r="D15" s="17">
        <f t="shared" si="0"/>
        <v>1</v>
      </c>
      <c r="E15" s="19">
        <v>3</v>
      </c>
    </row>
    <row r="16" spans="1:5" x14ac:dyDescent="0.2">
      <c r="A16" s="23" t="s">
        <v>28</v>
      </c>
      <c r="B16" s="16">
        <v>1</v>
      </c>
      <c r="C16" s="17">
        <v>0</v>
      </c>
      <c r="D16" s="17">
        <f t="shared" si="0"/>
        <v>1</v>
      </c>
      <c r="E16" s="19">
        <v>2</v>
      </c>
    </row>
    <row r="17" spans="1:5" x14ac:dyDescent="0.2">
      <c r="A17" s="23" t="s">
        <v>29</v>
      </c>
      <c r="B17" s="16">
        <v>0</v>
      </c>
      <c r="C17" s="17">
        <v>0</v>
      </c>
      <c r="D17" s="17">
        <f t="shared" si="0"/>
        <v>0</v>
      </c>
      <c r="E17" s="19">
        <v>0</v>
      </c>
    </row>
    <row r="18" spans="1:5" x14ac:dyDescent="0.2">
      <c r="A18" s="23" t="s">
        <v>30</v>
      </c>
      <c r="B18" s="16">
        <v>0</v>
      </c>
      <c r="C18" s="17">
        <v>0</v>
      </c>
      <c r="D18" s="17">
        <f t="shared" si="0"/>
        <v>0</v>
      </c>
      <c r="E18" s="19">
        <v>0</v>
      </c>
    </row>
    <row r="19" spans="1:5" x14ac:dyDescent="0.2">
      <c r="A19" s="23" t="s">
        <v>31</v>
      </c>
      <c r="B19" s="16">
        <v>0</v>
      </c>
      <c r="C19" s="17">
        <v>0</v>
      </c>
      <c r="D19" s="17">
        <f t="shared" si="0"/>
        <v>0</v>
      </c>
      <c r="E19" s="19">
        <v>0</v>
      </c>
    </row>
    <row r="20" spans="1:5" x14ac:dyDescent="0.2">
      <c r="A20" s="23" t="s">
        <v>32</v>
      </c>
      <c r="B20" s="16">
        <v>0</v>
      </c>
      <c r="C20" s="17">
        <v>0</v>
      </c>
      <c r="D20" s="17">
        <f t="shared" si="0"/>
        <v>0</v>
      </c>
      <c r="E20" s="19">
        <v>0</v>
      </c>
    </row>
    <row r="21" spans="1:5" x14ac:dyDescent="0.2">
      <c r="A21" s="23" t="s">
        <v>33</v>
      </c>
      <c r="B21" s="16">
        <v>0</v>
      </c>
      <c r="C21" s="17">
        <v>1</v>
      </c>
      <c r="D21" s="17">
        <f t="shared" si="0"/>
        <v>0</v>
      </c>
      <c r="E21" s="19">
        <v>1</v>
      </c>
    </row>
    <row r="22" spans="1:5" x14ac:dyDescent="0.2">
      <c r="A22" s="23" t="s">
        <v>34</v>
      </c>
      <c r="B22" s="16">
        <v>0</v>
      </c>
      <c r="C22" s="17">
        <v>1</v>
      </c>
      <c r="D22" s="17">
        <f t="shared" si="0"/>
        <v>0</v>
      </c>
      <c r="E22" s="19">
        <v>1</v>
      </c>
    </row>
    <row r="23" spans="1:5" x14ac:dyDescent="0.2">
      <c r="A23" s="23" t="s">
        <v>35</v>
      </c>
      <c r="B23" s="16">
        <v>0</v>
      </c>
      <c r="C23" s="17">
        <v>0</v>
      </c>
      <c r="D23" s="17">
        <f t="shared" si="0"/>
        <v>0</v>
      </c>
      <c r="E23" s="19">
        <v>0</v>
      </c>
    </row>
    <row r="24" spans="1:5" x14ac:dyDescent="0.2">
      <c r="A24" s="23" t="s">
        <v>36</v>
      </c>
      <c r="B24" s="16">
        <v>0</v>
      </c>
      <c r="C24" s="17">
        <v>0</v>
      </c>
      <c r="D24" s="17">
        <f t="shared" si="0"/>
        <v>1</v>
      </c>
      <c r="E24" s="19">
        <v>1</v>
      </c>
    </row>
    <row r="25" spans="1:5" x14ac:dyDescent="0.2">
      <c r="A25" s="23" t="s">
        <v>37</v>
      </c>
      <c r="B25" s="16">
        <v>0</v>
      </c>
      <c r="C25" s="17">
        <v>0</v>
      </c>
      <c r="D25" s="17">
        <f t="shared" si="0"/>
        <v>0</v>
      </c>
      <c r="E25" s="19">
        <v>0</v>
      </c>
    </row>
    <row r="26" spans="1:5" x14ac:dyDescent="0.2">
      <c r="A26" s="23" t="s">
        <v>38</v>
      </c>
      <c r="B26" s="16">
        <v>0</v>
      </c>
      <c r="C26" s="17">
        <v>0</v>
      </c>
      <c r="D26" s="17">
        <f t="shared" si="0"/>
        <v>0</v>
      </c>
      <c r="E26" s="19">
        <v>0</v>
      </c>
    </row>
    <row r="27" spans="1:5" x14ac:dyDescent="0.2">
      <c r="A27" s="23" t="s">
        <v>39</v>
      </c>
      <c r="B27" s="16">
        <v>0</v>
      </c>
      <c r="C27" s="17">
        <v>0</v>
      </c>
      <c r="D27" s="17">
        <f t="shared" si="0"/>
        <v>0</v>
      </c>
      <c r="E27" s="19">
        <v>0</v>
      </c>
    </row>
    <row r="28" spans="1:5" x14ac:dyDescent="0.2">
      <c r="A28" s="23" t="s">
        <v>40</v>
      </c>
      <c r="B28" s="16">
        <v>0</v>
      </c>
      <c r="C28" s="17">
        <v>0</v>
      </c>
      <c r="D28" s="17">
        <f t="shared" si="0"/>
        <v>1</v>
      </c>
      <c r="E28" s="19">
        <v>1</v>
      </c>
    </row>
    <row r="29" spans="1:5" x14ac:dyDescent="0.2">
      <c r="A29" s="23" t="s">
        <v>41</v>
      </c>
      <c r="B29" s="16">
        <v>0</v>
      </c>
      <c r="C29" s="17">
        <v>0</v>
      </c>
      <c r="D29" s="17">
        <f t="shared" si="0"/>
        <v>0</v>
      </c>
      <c r="E29" s="19">
        <v>0</v>
      </c>
    </row>
    <row r="30" spans="1:5" x14ac:dyDescent="0.2">
      <c r="A30" s="23" t="s">
        <v>42</v>
      </c>
      <c r="B30" s="16">
        <v>0</v>
      </c>
      <c r="C30" s="17">
        <v>0</v>
      </c>
      <c r="D30" s="17">
        <f t="shared" si="0"/>
        <v>0</v>
      </c>
      <c r="E30" s="19">
        <v>0</v>
      </c>
    </row>
    <row r="31" spans="1:5" x14ac:dyDescent="0.2">
      <c r="A31" s="23" t="s">
        <v>43</v>
      </c>
      <c r="B31" s="16">
        <v>0</v>
      </c>
      <c r="C31" s="17">
        <v>0</v>
      </c>
      <c r="D31" s="17">
        <f t="shared" si="0"/>
        <v>0</v>
      </c>
      <c r="E31" s="19">
        <v>0</v>
      </c>
    </row>
    <row r="32" spans="1:5" x14ac:dyDescent="0.2">
      <c r="A32" s="23" t="s">
        <v>44</v>
      </c>
      <c r="B32" s="16">
        <v>0</v>
      </c>
      <c r="C32" s="17">
        <v>0</v>
      </c>
      <c r="D32" s="17">
        <f t="shared" si="0"/>
        <v>0</v>
      </c>
      <c r="E32" s="19">
        <v>0</v>
      </c>
    </row>
    <row r="33" spans="1:5" x14ac:dyDescent="0.2">
      <c r="A33" s="23" t="s">
        <v>45</v>
      </c>
      <c r="B33" s="16">
        <v>0</v>
      </c>
      <c r="C33" s="17">
        <v>0</v>
      </c>
      <c r="D33" s="17">
        <f t="shared" si="0"/>
        <v>0</v>
      </c>
      <c r="E33" s="19">
        <v>0</v>
      </c>
    </row>
    <row r="34" spans="1:5" x14ac:dyDescent="0.2">
      <c r="A34" s="23" t="s">
        <v>46</v>
      </c>
      <c r="B34" s="16">
        <v>0</v>
      </c>
      <c r="C34" s="17">
        <v>0</v>
      </c>
      <c r="D34" s="17">
        <f t="shared" si="0"/>
        <v>1</v>
      </c>
      <c r="E34" s="19">
        <v>1</v>
      </c>
    </row>
    <row r="35" spans="1:5" x14ac:dyDescent="0.2">
      <c r="A35" s="23" t="s">
        <v>47</v>
      </c>
      <c r="B35" s="16">
        <v>0</v>
      </c>
      <c r="C35" s="17">
        <v>1</v>
      </c>
      <c r="D35" s="17">
        <f t="shared" si="0"/>
        <v>0</v>
      </c>
      <c r="E35" s="19">
        <v>1</v>
      </c>
    </row>
    <row r="36" spans="1:5" x14ac:dyDescent="0.2">
      <c r="A36" s="23" t="s">
        <v>48</v>
      </c>
      <c r="B36" s="16">
        <v>0</v>
      </c>
      <c r="C36" s="17">
        <v>1</v>
      </c>
      <c r="D36" s="17">
        <f t="shared" si="0"/>
        <v>0</v>
      </c>
      <c r="E36" s="19">
        <v>1</v>
      </c>
    </row>
    <row r="37" spans="1:5" x14ac:dyDescent="0.2">
      <c r="A37" s="23" t="s">
        <v>49</v>
      </c>
      <c r="B37" s="16">
        <v>0</v>
      </c>
      <c r="C37" s="17">
        <v>0</v>
      </c>
      <c r="D37" s="17">
        <f t="shared" si="0"/>
        <v>0</v>
      </c>
      <c r="E37" s="19">
        <v>0</v>
      </c>
    </row>
    <row r="38" spans="1:5" x14ac:dyDescent="0.2">
      <c r="A38" s="23" t="s">
        <v>50</v>
      </c>
      <c r="B38" s="16">
        <v>0</v>
      </c>
      <c r="C38" s="17">
        <v>0</v>
      </c>
      <c r="D38" s="17">
        <f t="shared" si="0"/>
        <v>0</v>
      </c>
      <c r="E38" s="19">
        <v>0</v>
      </c>
    </row>
    <row r="39" spans="1:5" x14ac:dyDescent="0.2">
      <c r="A39" s="23" t="s">
        <v>51</v>
      </c>
      <c r="B39" s="16">
        <v>0</v>
      </c>
      <c r="C39" s="17">
        <v>0</v>
      </c>
      <c r="D39" s="17">
        <f t="shared" si="0"/>
        <v>0</v>
      </c>
      <c r="E39" s="19">
        <v>0</v>
      </c>
    </row>
    <row r="40" spans="1:5" x14ac:dyDescent="0.2">
      <c r="A40" s="23" t="s">
        <v>52</v>
      </c>
      <c r="B40" s="16">
        <v>0</v>
      </c>
      <c r="C40" s="17">
        <v>0</v>
      </c>
      <c r="D40" s="17">
        <f t="shared" si="0"/>
        <v>0</v>
      </c>
      <c r="E40" s="19">
        <v>0</v>
      </c>
    </row>
    <row r="41" spans="1:5" x14ac:dyDescent="0.2">
      <c r="A41" s="23" t="s">
        <v>53</v>
      </c>
      <c r="B41" s="16">
        <v>0</v>
      </c>
      <c r="C41" s="17">
        <v>0</v>
      </c>
      <c r="D41" s="17">
        <f t="shared" si="0"/>
        <v>0</v>
      </c>
      <c r="E41" s="19">
        <v>0</v>
      </c>
    </row>
    <row r="42" spans="1:5" x14ac:dyDescent="0.2">
      <c r="A42" s="23" t="s">
        <v>54</v>
      </c>
      <c r="B42" s="16">
        <v>0</v>
      </c>
      <c r="C42" s="17">
        <v>1</v>
      </c>
      <c r="D42" s="17">
        <f t="shared" si="0"/>
        <v>0</v>
      </c>
      <c r="E42" s="19">
        <v>1</v>
      </c>
    </row>
    <row r="43" spans="1:5" x14ac:dyDescent="0.2">
      <c r="A43" s="23" t="s">
        <v>55</v>
      </c>
      <c r="B43" s="16">
        <v>0</v>
      </c>
      <c r="C43" s="17">
        <v>0</v>
      </c>
      <c r="D43" s="17">
        <f t="shared" si="0"/>
        <v>0</v>
      </c>
      <c r="E43" s="19">
        <v>0</v>
      </c>
    </row>
    <row r="44" spans="1:5" x14ac:dyDescent="0.2">
      <c r="A44" s="23" t="s">
        <v>56</v>
      </c>
      <c r="B44" s="16">
        <v>0</v>
      </c>
      <c r="C44" s="17">
        <v>0</v>
      </c>
      <c r="D44" s="17">
        <f t="shared" si="0"/>
        <v>0</v>
      </c>
      <c r="E44" s="19">
        <v>0</v>
      </c>
    </row>
    <row r="45" spans="1:5" x14ac:dyDescent="0.2">
      <c r="A45" s="23" t="s">
        <v>57</v>
      </c>
      <c r="B45" s="16">
        <v>0</v>
      </c>
      <c r="C45" s="17">
        <v>0</v>
      </c>
      <c r="D45" s="17">
        <f t="shared" si="0"/>
        <v>0</v>
      </c>
      <c r="E45" s="19">
        <v>0</v>
      </c>
    </row>
    <row r="46" spans="1:5" x14ac:dyDescent="0.2">
      <c r="A46" s="23" t="s">
        <v>58</v>
      </c>
      <c r="B46" s="16">
        <v>0</v>
      </c>
      <c r="C46" s="17">
        <v>0</v>
      </c>
      <c r="D46" s="17">
        <f t="shared" si="0"/>
        <v>0</v>
      </c>
      <c r="E46" s="19">
        <v>0</v>
      </c>
    </row>
    <row r="47" spans="1:5" s="10" customFormat="1" x14ac:dyDescent="0.2">
      <c r="A47" s="31" t="s">
        <v>110</v>
      </c>
      <c r="B47" s="19">
        <f>SUM(B5:B46)</f>
        <v>5</v>
      </c>
      <c r="C47" s="19">
        <f t="shared" ref="C47" si="1">SUM(C5:C46)</f>
        <v>9</v>
      </c>
      <c r="D47" s="19">
        <f>SUM(D5:D46)</f>
        <v>5</v>
      </c>
      <c r="E47" s="19">
        <f>SUM(E5:E46)</f>
        <v>19</v>
      </c>
    </row>
    <row r="48" spans="1:5" x14ac:dyDescent="0.2">
      <c r="A48" s="34"/>
      <c r="B48" s="15"/>
      <c r="C48" s="15"/>
      <c r="D48" s="32"/>
      <c r="E48" s="36"/>
    </row>
    <row r="50" spans="1:5" x14ac:dyDescent="0.2">
      <c r="A50" s="45" t="s">
        <v>117</v>
      </c>
      <c r="B50" s="45"/>
      <c r="C50" s="45"/>
      <c r="D50" s="45"/>
      <c r="E50" s="45"/>
    </row>
    <row r="51" spans="1:5" x14ac:dyDescent="0.2">
      <c r="A51" s="43" t="s">
        <v>114</v>
      </c>
      <c r="B51" s="43"/>
      <c r="C51" s="43"/>
      <c r="D51" s="43"/>
      <c r="E51" s="43"/>
    </row>
    <row r="52" spans="1:5" x14ac:dyDescent="0.2">
      <c r="A52" s="11"/>
      <c r="B52" s="11"/>
      <c r="C52" s="11"/>
      <c r="D52" s="11"/>
      <c r="E52" s="11"/>
    </row>
    <row r="53" spans="1:5" x14ac:dyDescent="0.2">
      <c r="A53" s="24" t="s">
        <v>118</v>
      </c>
      <c r="B53" s="19">
        <f>B47</f>
        <v>5</v>
      </c>
      <c r="C53" s="19">
        <f>C47</f>
        <v>9</v>
      </c>
      <c r="D53" s="19">
        <f>D47</f>
        <v>5</v>
      </c>
      <c r="E53" s="19">
        <f>E47</f>
        <v>19</v>
      </c>
    </row>
    <row r="54" spans="1:5" x14ac:dyDescent="0.2">
      <c r="A54" s="21"/>
      <c r="B54" s="14"/>
      <c r="C54" s="33"/>
      <c r="D54" s="33"/>
      <c r="E54" s="33"/>
    </row>
    <row r="55" spans="1:5" x14ac:dyDescent="0.2">
      <c r="A55" s="24" t="s">
        <v>113</v>
      </c>
      <c r="B55" s="19"/>
      <c r="C55" s="19"/>
      <c r="D55" s="19"/>
      <c r="E55" s="19"/>
    </row>
    <row r="56" spans="1:5" x14ac:dyDescent="0.2">
      <c r="A56" s="20"/>
      <c r="E56" s="9"/>
    </row>
    <row r="57" spans="1:5" x14ac:dyDescent="0.2">
      <c r="A57" s="20"/>
      <c r="E57" s="9"/>
    </row>
    <row r="58" spans="1:5" x14ac:dyDescent="0.2">
      <c r="A58" s="20"/>
      <c r="E58" s="9"/>
    </row>
    <row r="59" spans="1:5" x14ac:dyDescent="0.2">
      <c r="A59" s="20"/>
      <c r="E59" s="9"/>
    </row>
    <row r="60" spans="1:5" x14ac:dyDescent="0.2">
      <c r="A60" s="20"/>
      <c r="E60" s="9"/>
    </row>
    <row r="61" spans="1:5" x14ac:dyDescent="0.2">
      <c r="A61" s="20"/>
      <c r="E61" s="9"/>
    </row>
    <row r="62" spans="1:5" x14ac:dyDescent="0.2">
      <c r="A62" s="20"/>
      <c r="E62" s="9"/>
    </row>
    <row r="63" spans="1:5" x14ac:dyDescent="0.2">
      <c r="A63" s="20"/>
      <c r="E63" s="9"/>
    </row>
    <row r="64" spans="1:5" x14ac:dyDescent="0.2">
      <c r="A64" s="20"/>
      <c r="E64" s="9"/>
    </row>
    <row r="65" spans="1:5" x14ac:dyDescent="0.2">
      <c r="A65" s="20"/>
      <c r="E65" s="9"/>
    </row>
    <row r="66" spans="1:5" x14ac:dyDescent="0.2">
      <c r="A66" s="20"/>
      <c r="E66" s="9"/>
    </row>
    <row r="67" spans="1:5" x14ac:dyDescent="0.2">
      <c r="A67" s="20"/>
      <c r="E67" s="9"/>
    </row>
    <row r="68" spans="1:5" x14ac:dyDescent="0.2">
      <c r="A68" s="20"/>
      <c r="E68" s="9"/>
    </row>
    <row r="69" spans="1:5" x14ac:dyDescent="0.2">
      <c r="A69" s="20"/>
      <c r="E69" s="9"/>
    </row>
    <row r="70" spans="1:5" x14ac:dyDescent="0.2">
      <c r="A70" s="20"/>
      <c r="E70" s="9"/>
    </row>
    <row r="71" spans="1:5" x14ac:dyDescent="0.2">
      <c r="A71" s="20"/>
      <c r="E71" s="9"/>
    </row>
    <row r="72" spans="1:5" x14ac:dyDescent="0.2">
      <c r="A72" s="20"/>
      <c r="E72" s="9"/>
    </row>
    <row r="73" spans="1:5" x14ac:dyDescent="0.2">
      <c r="A73" s="20"/>
      <c r="E73" s="9"/>
    </row>
    <row r="74" spans="1:5" x14ac:dyDescent="0.2">
      <c r="A74" s="20"/>
      <c r="E74" s="9"/>
    </row>
    <row r="75" spans="1:5" x14ac:dyDescent="0.2">
      <c r="A75" s="20"/>
      <c r="E75" s="9"/>
    </row>
    <row r="76" spans="1:5" x14ac:dyDescent="0.2">
      <c r="A76" s="20"/>
      <c r="E76" s="9"/>
    </row>
    <row r="77" spans="1:5" x14ac:dyDescent="0.2">
      <c r="A77" s="20"/>
      <c r="E77" s="9"/>
    </row>
    <row r="78" spans="1:5" x14ac:dyDescent="0.2">
      <c r="A78" s="20"/>
      <c r="E78" s="9"/>
    </row>
    <row r="79" spans="1:5" x14ac:dyDescent="0.2">
      <c r="A79" s="20"/>
      <c r="E79" s="9"/>
    </row>
    <row r="80" spans="1:5" x14ac:dyDescent="0.2">
      <c r="A80" s="20"/>
      <c r="E80" s="9"/>
    </row>
    <row r="81" spans="1:5" x14ac:dyDescent="0.2">
      <c r="A81" s="20"/>
      <c r="E81" s="9"/>
    </row>
    <row r="82" spans="1:5" x14ac:dyDescent="0.2">
      <c r="A82" s="20"/>
      <c r="E82" s="9"/>
    </row>
  </sheetData>
  <mergeCells count="2">
    <mergeCell ref="A50:E50"/>
    <mergeCell ref="A51:E5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Member of Assembly - 140th</vt:lpstr>
      <vt:lpstr>Member of Assembly - 146th</vt:lpstr>
      <vt:lpstr>'Member of Assembly - 140th'!Print_Titles</vt:lpstr>
      <vt:lpstr>'Member of Assembly - 146th'!Print_Titles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2016-09-27T18:12:10Z</cp:lastPrinted>
  <dcterms:created xsi:type="dcterms:W3CDTF">2016-09-13T17:13:04Z</dcterms:created>
  <dcterms:modified xsi:type="dcterms:W3CDTF">2016-09-27T21:44:24Z</dcterms:modified>
</cp:coreProperties>
</file>